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<sst xmlns="http://schemas.openxmlformats.org/spreadsheetml/2006/main" count="227" uniqueCount="97">
  <si>
    <t>comparatif réel 2009 - réel 2010</t>
  </si>
  <si>
    <t>type</t>
  </si>
  <si>
    <t>NOM</t>
  </si>
  <si>
    <t>VILLE</t>
  </si>
  <si>
    <t>eff 2009</t>
  </si>
  <si>
    <t>eff réel 2010</t>
  </si>
  <si>
    <t>variation eff</t>
  </si>
  <si>
    <t>DHG 2009</t>
  </si>
  <si>
    <t>DHG finale 2010</t>
  </si>
  <si>
    <t>variation DHG</t>
  </si>
  <si>
    <t>h/e 2009</t>
  </si>
  <si>
    <t>h/e réel 2010</t>
  </si>
  <si>
    <t>variation h/e</t>
  </si>
  <si>
    <t>LGT</t>
  </si>
  <si>
    <t>DESCARTES</t>
  </si>
  <si>
    <t>ANTONY</t>
  </si>
  <si>
    <t xml:space="preserve">LP  </t>
  </si>
  <si>
    <t>MONOD</t>
  </si>
  <si>
    <t>RENOIR</t>
  </si>
  <si>
    <t>ASNIERES SUR SEINE</t>
  </si>
  <si>
    <t>DE PRONY</t>
  </si>
  <si>
    <t>DE VINCI</t>
  </si>
  <si>
    <t>BAGNEUX</t>
  </si>
  <si>
    <t>CAMUS</t>
  </si>
  <si>
    <t>BOIS COLOMBES</t>
  </si>
  <si>
    <t>BALAVOINE</t>
  </si>
  <si>
    <t>PREVERT</t>
  </si>
  <si>
    <t>BOULOGNE BILLANCOURT</t>
  </si>
  <si>
    <t>LPO</t>
  </si>
  <si>
    <t>MAREY</t>
  </si>
  <si>
    <t>MOUNIER</t>
  </si>
  <si>
    <t>CHATENAY MALABRY</t>
  </si>
  <si>
    <t>JAURES</t>
  </si>
  <si>
    <t>CLAMART</t>
  </si>
  <si>
    <t>NEWTON</t>
  </si>
  <si>
    <t>CLICHY</t>
  </si>
  <si>
    <t>AUFFRAY</t>
  </si>
  <si>
    <t>DE MAUPASSANT</t>
  </si>
  <si>
    <t>COLOMBES</t>
  </si>
  <si>
    <t>VALMY</t>
  </si>
  <si>
    <t>GARAMONT</t>
  </si>
  <si>
    <t>LAPIE</t>
  </si>
  <si>
    <t>COURBEVOIE</t>
  </si>
  <si>
    <t>PAINLEVE</t>
  </si>
  <si>
    <t>LUCIE AUBRAC</t>
  </si>
  <si>
    <t>GALILEE</t>
  </si>
  <si>
    <t>GENNEVILLIERS</t>
  </si>
  <si>
    <t>IONESCO</t>
  </si>
  <si>
    <t>ISSY LES MOULINEAUX</t>
  </si>
  <si>
    <t>LA TOURNELLE</t>
  </si>
  <si>
    <t>LA GARENNE COLOMBES</t>
  </si>
  <si>
    <t xml:space="preserve">MONTESQUIEU                   </t>
  </si>
  <si>
    <t>LE PLESSIS ROBINSON</t>
  </si>
  <si>
    <t>LEVALLOIS PERRET</t>
  </si>
  <si>
    <t>GIRARD</t>
  </si>
  <si>
    <t>MALAKOFF</t>
  </si>
  <si>
    <t>RABELAIS</t>
  </si>
  <si>
    <t>MEUDON</t>
  </si>
  <si>
    <t xml:space="preserve">LES COTES DE VILLEBON         </t>
  </si>
  <si>
    <t>MONNET</t>
  </si>
  <si>
    <t>MONTROUGE</t>
  </si>
  <si>
    <t>GENEVOIX</t>
  </si>
  <si>
    <t>JOLIOT CURIE</t>
  </si>
  <si>
    <t>NANTERRE</t>
  </si>
  <si>
    <t>CHAPPE</t>
  </si>
  <si>
    <t>LANGEVIN</t>
  </si>
  <si>
    <t>MICHEL</t>
  </si>
  <si>
    <t>LG</t>
  </si>
  <si>
    <t>PASTEUR</t>
  </si>
  <si>
    <t>NEUILLY SUR SEINE</t>
  </si>
  <si>
    <t>LA FOLIE St JAMES</t>
  </si>
  <si>
    <t>KANDINSKY</t>
  </si>
  <si>
    <t>L'AGORA</t>
  </si>
  <si>
    <t>PUTEAUX</t>
  </si>
  <si>
    <t>VOILIN</t>
  </si>
  <si>
    <t>RICHELIEU</t>
  </si>
  <si>
    <t>RUEIL MALMAISON</t>
  </si>
  <si>
    <t>EIFFEL</t>
  </si>
  <si>
    <t>DUMAS</t>
  </si>
  <si>
    <t>SAINT-CLOUD</t>
  </si>
  <si>
    <t>SANTOS DUMONT</t>
  </si>
  <si>
    <t>LAKANAL</t>
  </si>
  <si>
    <t>SCEAUX</t>
  </si>
  <si>
    <t xml:space="preserve">LG </t>
  </si>
  <si>
    <t>CURIE</t>
  </si>
  <si>
    <t>FLORIAN</t>
  </si>
  <si>
    <t>JP VERNANT</t>
  </si>
  <si>
    <t>SEVRES</t>
  </si>
  <si>
    <t>SURESNES</t>
  </si>
  <si>
    <t>BLERIOT</t>
  </si>
  <si>
    <t>MICHELET</t>
  </si>
  <si>
    <t>VANVES</t>
  </si>
  <si>
    <t>DARDENNE</t>
  </si>
  <si>
    <t>MICHEL ANGE</t>
  </si>
  <si>
    <t>VILLENEUVE LA GARENNE</t>
  </si>
  <si>
    <t>PETIET</t>
  </si>
  <si>
    <t>TOTAL DEPT 92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</si>
</sst>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%"/>
    <numFmt numFmtId="166" formatCode="0.000"/>
    <numFmt numFmtId="167" formatCode="0.00"/>
    <numFmt numFmtId="168" formatCode="#,##0"/>
    <numFmt numFmtId="169" formatCode="#,##0.0"/>
    <numFmt numFmtId="170" formatCode="0"/>
  </numFmts>
  <fonts count="8">
    <font>
      <sz val="11"/>
      <color indexed="8"/>
      <name val="Calibri"/>
      <family val="2"/>
    </font>
    <font>
      <sz val="10"/>
      <name val="Arial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2" fillId="0" borderId="0" xfId="0" applyFont="1" applyFill="1" applyBorder="1" applyAlignment="1">
      <alignment horizontal="center" vertical="center"/>
    </xf>
    <xf numFmtId="164" fontId="3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left" vertical="center"/>
    </xf>
    <xf numFmtId="164" fontId="2" fillId="0" borderId="0" xfId="0" applyFont="1" applyFill="1" applyBorder="1" applyAlignment="1">
      <alignment horizontal="center" vertical="center" wrapText="1"/>
    </xf>
    <xf numFmtId="164" fontId="3" fillId="0" borderId="0" xfId="0" applyFont="1" applyFill="1" applyBorder="1" applyAlignment="1">
      <alignment horizontal="center" vertical="center" wrapText="1"/>
    </xf>
    <xf numFmtId="164" fontId="3" fillId="0" borderId="1" xfId="0" applyFont="1" applyFill="1" applyBorder="1" applyAlignment="1">
      <alignment horizontal="center" vertical="center"/>
    </xf>
    <xf numFmtId="164" fontId="3" fillId="0" borderId="1" xfId="0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/>
    </xf>
    <xf numFmtId="164" fontId="2" fillId="0" borderId="1" xfId="0" applyFont="1" applyFill="1" applyBorder="1" applyAlignment="1">
      <alignment horizontal="center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3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/>
    </xf>
    <xf numFmtId="166" fontId="2" fillId="0" borderId="0" xfId="0" applyNumberFormat="1" applyFont="1" applyFill="1" applyBorder="1" applyAlignment="1">
      <alignment horizontal="center" vertical="center"/>
    </xf>
    <xf numFmtId="166" fontId="5" fillId="0" borderId="0" xfId="0" applyNumberFormat="1" applyFont="1" applyFill="1" applyBorder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 wrapText="1"/>
    </xf>
    <xf numFmtId="164" fontId="6" fillId="0" borderId="0" xfId="0" applyFont="1" applyFill="1" applyBorder="1" applyAlignment="1">
      <alignment horizontal="center" vertical="center"/>
    </xf>
    <xf numFmtId="169" fontId="2" fillId="0" borderId="1" xfId="0" applyNumberFormat="1" applyFont="1" applyFill="1" applyBorder="1" applyAlignment="1">
      <alignment horizontal="center" vertical="center" wrapText="1"/>
    </xf>
    <xf numFmtId="170" fontId="3" fillId="0" borderId="1" xfId="0" applyNumberFormat="1" applyFont="1" applyFill="1" applyBorder="1" applyAlignment="1">
      <alignment horizontal="center" vertical="center"/>
    </xf>
    <xf numFmtId="166" fontId="7" fillId="0" borderId="0" xfId="0" applyNumberFormat="1" applyFont="1" applyFill="1" applyBorder="1" applyAlignment="1">
      <alignment horizontal="center" vertical="center"/>
    </xf>
    <xf numFmtId="164" fontId="7" fillId="0" borderId="0" xfId="0" applyFont="1" applyFill="1" applyBorder="1" applyAlignment="1">
      <alignment horizontal="center" vertical="center"/>
    </xf>
    <xf numFmtId="164" fontId="2" fillId="0" borderId="1" xfId="0" applyFont="1" applyBorder="1" applyAlignment="1">
      <alignment horizontal="center" vertical="center" wrapText="1"/>
    </xf>
    <xf numFmtId="167" fontId="3" fillId="0" borderId="0" xfId="0" applyNumberFormat="1" applyFont="1" applyFill="1" applyBorder="1" applyAlignment="1">
      <alignment horizontal="center" vertical="center"/>
    </xf>
    <xf numFmtId="167" fontId="3" fillId="0" borderId="1" xfId="0" applyNumberFormat="1" applyFont="1" applyFill="1" applyBorder="1" applyAlignment="1">
      <alignment horizontal="center" vertical="center" wrapText="1"/>
    </xf>
    <xf numFmtId="167" fontId="3" fillId="0" borderId="2" xfId="0" applyNumberFormat="1" applyFont="1" applyFill="1" applyBorder="1" applyAlignment="1">
      <alignment horizontal="center" vertical="center"/>
    </xf>
    <xf numFmtId="164" fontId="2" fillId="0" borderId="3" xfId="0" applyFont="1" applyFill="1" applyBorder="1" applyAlignment="1">
      <alignment horizontal="center" vertical="center"/>
    </xf>
    <xf numFmtId="167" fontId="2" fillId="0" borderId="0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B1">
      <selection activeCell="K4" sqref="K4"/>
    </sheetView>
  </sheetViews>
  <sheetFormatPr defaultColWidth="11.421875" defaultRowHeight="15"/>
  <cols>
    <col min="1" max="1" width="11.00390625" style="1" customWidth="1"/>
    <col min="2" max="2" width="16.28125" style="1" customWidth="1"/>
    <col min="3" max="3" width="23.57421875" style="1" customWidth="1"/>
    <col min="4" max="4" width="13.140625" style="1" customWidth="1"/>
    <col min="5" max="5" width="12.00390625" style="1" customWidth="1"/>
    <col min="6" max="6" width="12.00390625" style="2" customWidth="1"/>
    <col min="7" max="8" width="15.00390625" style="1" customWidth="1"/>
    <col min="9" max="9" width="15.00390625" style="2" customWidth="1"/>
    <col min="10" max="11" width="12.57421875" style="1" customWidth="1"/>
    <col min="12" max="12" width="12.421875" style="2" customWidth="1"/>
    <col min="13" max="13" width="11.00390625" style="1" customWidth="1"/>
    <col min="14" max="14" width="8.57421875" style="1" customWidth="1"/>
    <col min="15" max="15" width="8.140625" style="1" customWidth="1"/>
    <col min="16" max="16" width="11.421875" style="1" customWidth="1"/>
    <col min="17" max="17" width="7.421875" style="1" customWidth="1"/>
    <col min="18" max="18" width="8.28125" style="1" customWidth="1"/>
    <col min="19" max="16384" width="11.421875" style="1" customWidth="1"/>
  </cols>
  <sheetData>
    <row r="1" spans="1:13" ht="17.25">
      <c r="A1" s="3" t="s">
        <v>0</v>
      </c>
      <c r="M1" s="4"/>
    </row>
    <row r="2" spans="8:9" ht="13.5">
      <c r="H2" s="5"/>
      <c r="I2" s="6"/>
    </row>
    <row r="3" spans="8:9" ht="13.5">
      <c r="H3" s="5"/>
      <c r="I3" s="6"/>
    </row>
    <row r="4" spans="1:17" s="2" customFormat="1" ht="12.75">
      <c r="A4" s="7" t="s">
        <v>1</v>
      </c>
      <c r="B4" s="7" t="s">
        <v>2</v>
      </c>
      <c r="C4" s="7" t="s">
        <v>3</v>
      </c>
      <c r="D4" s="8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8" t="s">
        <v>10</v>
      </c>
      <c r="K4" s="7" t="s">
        <v>11</v>
      </c>
      <c r="L4" s="7" t="s">
        <v>12</v>
      </c>
      <c r="M4" s="7" t="s">
        <v>1</v>
      </c>
      <c r="N4" s="9"/>
      <c r="O4" s="10"/>
      <c r="P4" s="10"/>
      <c r="Q4" s="10"/>
    </row>
    <row r="5" spans="1:17" ht="13.5">
      <c r="A5" s="11" t="s">
        <v>13</v>
      </c>
      <c r="B5" s="11" t="s">
        <v>14</v>
      </c>
      <c r="C5" s="11" t="s">
        <v>15</v>
      </c>
      <c r="D5" s="11">
        <v>1193</v>
      </c>
      <c r="E5" s="11">
        <v>1192</v>
      </c>
      <c r="F5" s="7">
        <f>E5-D5</f>
        <v>-1</v>
      </c>
      <c r="G5" s="12">
        <v>1567.5</v>
      </c>
      <c r="H5" s="11">
        <v>1525</v>
      </c>
      <c r="I5" s="7">
        <f>H5-G5</f>
        <v>-42.5</v>
      </c>
      <c r="J5" s="13">
        <f>G5/D5</f>
        <v>1.3139145012573346</v>
      </c>
      <c r="K5" s="13">
        <f>H5/E5</f>
        <v>1.2793624161073827</v>
      </c>
      <c r="L5" s="14">
        <f>K5-J5</f>
        <v>-0.034552085149951894</v>
      </c>
      <c r="M5" s="11" t="s">
        <v>13</v>
      </c>
      <c r="N5" s="15"/>
      <c r="O5" s="16"/>
      <c r="P5" s="16"/>
      <c r="Q5" s="17"/>
    </row>
    <row r="6" spans="1:17" ht="13.5">
      <c r="A6" s="11" t="s">
        <v>16</v>
      </c>
      <c r="B6" s="11" t="s">
        <v>17</v>
      </c>
      <c r="C6" s="11" t="s">
        <v>15</v>
      </c>
      <c r="D6" s="11">
        <v>470</v>
      </c>
      <c r="E6" s="11">
        <v>554</v>
      </c>
      <c r="F6" s="7">
        <f aca="true" t="shared" si="0" ref="F6:F57">E6-D6</f>
        <v>84</v>
      </c>
      <c r="G6" s="12">
        <v>1075.5</v>
      </c>
      <c r="H6" s="11">
        <v>1055</v>
      </c>
      <c r="I6" s="7">
        <f aca="true" t="shared" si="1" ref="I6:I57">H6-G6</f>
        <v>-20.5</v>
      </c>
      <c r="J6" s="13">
        <f>G6/D6</f>
        <v>2.2882978723404257</v>
      </c>
      <c r="K6" s="13">
        <f>H6/E6</f>
        <v>1.904332129963899</v>
      </c>
      <c r="L6" s="14">
        <f aca="true" t="shared" si="2" ref="L6:L56">K6-J6</f>
        <v>-0.3839657423765268</v>
      </c>
      <c r="M6" s="11" t="s">
        <v>16</v>
      </c>
      <c r="N6" s="15"/>
      <c r="O6" s="16"/>
      <c r="P6" s="16"/>
      <c r="Q6" s="16"/>
    </row>
    <row r="7" spans="1:17" ht="13.5">
      <c r="A7" s="11" t="s">
        <v>13</v>
      </c>
      <c r="B7" s="11" t="s">
        <v>18</v>
      </c>
      <c r="C7" s="11" t="s">
        <v>19</v>
      </c>
      <c r="D7" s="11">
        <v>888</v>
      </c>
      <c r="E7" s="11">
        <v>967</v>
      </c>
      <c r="F7" s="7">
        <f t="shared" si="0"/>
        <v>79</v>
      </c>
      <c r="G7" s="12">
        <v>1145</v>
      </c>
      <c r="H7" s="11">
        <v>1215</v>
      </c>
      <c r="I7" s="7">
        <f t="shared" si="1"/>
        <v>70</v>
      </c>
      <c r="J7" s="13">
        <f>G7/D7</f>
        <v>1.2894144144144144</v>
      </c>
      <c r="K7" s="13">
        <f>H7/E7</f>
        <v>1.2564632885211995</v>
      </c>
      <c r="L7" s="14">
        <f t="shared" si="2"/>
        <v>-0.032951125893214916</v>
      </c>
      <c r="M7" s="11" t="s">
        <v>13</v>
      </c>
      <c r="O7" s="16"/>
      <c r="P7" s="16"/>
      <c r="Q7" s="16"/>
    </row>
    <row r="8" spans="1:17" ht="13.5">
      <c r="A8" s="11" t="s">
        <v>16</v>
      </c>
      <c r="B8" s="11" t="s">
        <v>20</v>
      </c>
      <c r="C8" s="11" t="s">
        <v>19</v>
      </c>
      <c r="D8" s="11">
        <v>512</v>
      </c>
      <c r="E8" s="11">
        <v>558</v>
      </c>
      <c r="F8" s="7">
        <f t="shared" si="0"/>
        <v>46</v>
      </c>
      <c r="G8" s="12">
        <v>1156</v>
      </c>
      <c r="H8" s="11">
        <v>1234</v>
      </c>
      <c r="I8" s="7">
        <f t="shared" si="1"/>
        <v>78</v>
      </c>
      <c r="J8" s="13">
        <f>G8/D8</f>
        <v>2.2578125</v>
      </c>
      <c r="K8" s="13">
        <f>H8/E8</f>
        <v>2.2114695340501793</v>
      </c>
      <c r="L8" s="14">
        <f t="shared" si="2"/>
        <v>-0.04634296594982068</v>
      </c>
      <c r="M8" s="11" t="s">
        <v>16</v>
      </c>
      <c r="O8" s="16"/>
      <c r="P8" s="16"/>
      <c r="Q8" s="16"/>
    </row>
    <row r="9" spans="1:17" ht="13.5">
      <c r="A9" s="11" t="s">
        <v>16</v>
      </c>
      <c r="B9" s="11" t="s">
        <v>21</v>
      </c>
      <c r="C9" s="11" t="s">
        <v>22</v>
      </c>
      <c r="D9" s="11">
        <v>341</v>
      </c>
      <c r="E9" s="11">
        <v>331</v>
      </c>
      <c r="F9" s="7">
        <f t="shared" si="0"/>
        <v>-10</v>
      </c>
      <c r="G9" s="12">
        <v>763.5</v>
      </c>
      <c r="H9" s="11">
        <v>771</v>
      </c>
      <c r="I9" s="7">
        <f t="shared" si="1"/>
        <v>7.5</v>
      </c>
      <c r="J9" s="13">
        <f>G9/D9</f>
        <v>2.2390029325513194</v>
      </c>
      <c r="K9" s="13">
        <f>H9/E9</f>
        <v>2.3293051359516617</v>
      </c>
      <c r="L9" s="14">
        <f t="shared" si="2"/>
        <v>0.09030220340034223</v>
      </c>
      <c r="M9" s="11" t="s">
        <v>16</v>
      </c>
      <c r="O9" s="16"/>
      <c r="P9" s="16"/>
      <c r="Q9" s="16"/>
    </row>
    <row r="10" spans="1:17" ht="13.5">
      <c r="A10" s="11" t="s">
        <v>13</v>
      </c>
      <c r="B10" s="11" t="s">
        <v>23</v>
      </c>
      <c r="C10" s="11" t="s">
        <v>24</v>
      </c>
      <c r="D10" s="11">
        <v>1284</v>
      </c>
      <c r="E10" s="11">
        <v>1297</v>
      </c>
      <c r="F10" s="7">
        <f t="shared" si="0"/>
        <v>13</v>
      </c>
      <c r="G10" s="18">
        <v>1598</v>
      </c>
      <c r="H10" s="11">
        <v>1576</v>
      </c>
      <c r="I10" s="7">
        <f t="shared" si="1"/>
        <v>-22</v>
      </c>
      <c r="J10" s="13">
        <f aca="true" t="shared" si="3" ref="J10:J19">G10/D10</f>
        <v>1.2445482866043613</v>
      </c>
      <c r="K10" s="13">
        <f aca="true" t="shared" si="4" ref="K10:K19">H10/E10</f>
        <v>1.215111796453354</v>
      </c>
      <c r="L10" s="14">
        <f t="shared" si="2"/>
        <v>-0.029436490151007355</v>
      </c>
      <c r="M10" s="11" t="s">
        <v>13</v>
      </c>
      <c r="O10" s="16"/>
      <c r="P10" s="16"/>
      <c r="Q10" s="16"/>
    </row>
    <row r="11" spans="1:18" ht="13.5">
      <c r="A11" s="11" t="s">
        <v>16</v>
      </c>
      <c r="B11" s="11" t="s">
        <v>25</v>
      </c>
      <c r="C11" s="11" t="s">
        <v>24</v>
      </c>
      <c r="D11" s="11">
        <v>357</v>
      </c>
      <c r="E11" s="11">
        <v>374</v>
      </c>
      <c r="F11" s="7">
        <f t="shared" si="0"/>
        <v>17</v>
      </c>
      <c r="G11" s="12">
        <v>688.5</v>
      </c>
      <c r="H11" s="11">
        <v>710</v>
      </c>
      <c r="I11" s="7">
        <f t="shared" si="1"/>
        <v>21.5</v>
      </c>
      <c r="J11" s="13">
        <f t="shared" si="3"/>
        <v>1.9285714285714286</v>
      </c>
      <c r="K11" s="13">
        <f t="shared" si="4"/>
        <v>1.8983957219251337</v>
      </c>
      <c r="L11" s="14">
        <f t="shared" si="2"/>
        <v>-0.030175706646294875</v>
      </c>
      <c r="M11" s="11" t="s">
        <v>16</v>
      </c>
      <c r="O11" s="16"/>
      <c r="P11" s="16"/>
      <c r="Q11" s="16"/>
      <c r="R11" s="19"/>
    </row>
    <row r="12" spans="1:17" ht="13.5">
      <c r="A12" s="11" t="s">
        <v>13</v>
      </c>
      <c r="B12" s="11" t="s">
        <v>26</v>
      </c>
      <c r="C12" s="11" t="s">
        <v>27</v>
      </c>
      <c r="D12" s="11">
        <v>941</v>
      </c>
      <c r="E12" s="11">
        <v>1023</v>
      </c>
      <c r="F12" s="7">
        <f t="shared" si="0"/>
        <v>82</v>
      </c>
      <c r="G12" s="18">
        <v>1537</v>
      </c>
      <c r="H12" s="11">
        <v>1540</v>
      </c>
      <c r="I12" s="7">
        <f t="shared" si="1"/>
        <v>3</v>
      </c>
      <c r="J12" s="13">
        <f t="shared" si="3"/>
        <v>1.6333687566418704</v>
      </c>
      <c r="K12" s="13">
        <f t="shared" si="4"/>
        <v>1.5053763440860215</v>
      </c>
      <c r="L12" s="14">
        <f t="shared" si="2"/>
        <v>-0.12799241255584892</v>
      </c>
      <c r="M12" s="11" t="s">
        <v>13</v>
      </c>
      <c r="O12" s="16"/>
      <c r="P12" s="16"/>
      <c r="Q12" s="17"/>
    </row>
    <row r="13" spans="1:18" ht="13.5">
      <c r="A13" s="11" t="s">
        <v>28</v>
      </c>
      <c r="B13" s="11" t="s">
        <v>29</v>
      </c>
      <c r="C13" s="11" t="s">
        <v>27</v>
      </c>
      <c r="D13" s="11">
        <v>736</v>
      </c>
      <c r="E13" s="11">
        <v>805</v>
      </c>
      <c r="F13" s="7">
        <f t="shared" si="0"/>
        <v>69</v>
      </c>
      <c r="G13" s="20">
        <v>1399.5</v>
      </c>
      <c r="H13" s="11">
        <v>1350</v>
      </c>
      <c r="I13" s="7">
        <f t="shared" si="1"/>
        <v>-49.5</v>
      </c>
      <c r="J13" s="13">
        <f t="shared" si="3"/>
        <v>1.9014945652173914</v>
      </c>
      <c r="K13" s="13">
        <f t="shared" si="4"/>
        <v>1.6770186335403727</v>
      </c>
      <c r="L13" s="14">
        <f t="shared" si="2"/>
        <v>-0.22447593167701863</v>
      </c>
      <c r="M13" s="11" t="s">
        <v>28</v>
      </c>
      <c r="O13" s="16"/>
      <c r="P13" s="16"/>
      <c r="Q13" s="16"/>
      <c r="R13" s="19"/>
    </row>
    <row r="14" spans="1:19" ht="13.5">
      <c r="A14" s="11" t="s">
        <v>13</v>
      </c>
      <c r="B14" s="11" t="s">
        <v>30</v>
      </c>
      <c r="C14" s="11" t="s">
        <v>31</v>
      </c>
      <c r="D14" s="11">
        <v>665</v>
      </c>
      <c r="E14" s="11">
        <v>706</v>
      </c>
      <c r="F14" s="7">
        <f t="shared" si="0"/>
        <v>41</v>
      </c>
      <c r="G14" s="18">
        <v>1028</v>
      </c>
      <c r="H14" s="11">
        <v>1042</v>
      </c>
      <c r="I14" s="7">
        <f t="shared" si="1"/>
        <v>14</v>
      </c>
      <c r="J14" s="13">
        <f t="shared" si="3"/>
        <v>1.5458646616541354</v>
      </c>
      <c r="K14" s="13">
        <f t="shared" si="4"/>
        <v>1.4759206798866855</v>
      </c>
      <c r="L14" s="14">
        <f t="shared" si="2"/>
        <v>-0.06994398176744987</v>
      </c>
      <c r="M14" s="11" t="s">
        <v>13</v>
      </c>
      <c r="O14" s="16"/>
      <c r="P14" s="16"/>
      <c r="Q14" s="16"/>
      <c r="R14" s="19"/>
      <c r="S14" s="19"/>
    </row>
    <row r="15" spans="1:18" ht="13.5">
      <c r="A15" s="11" t="s">
        <v>28</v>
      </c>
      <c r="B15" s="11" t="s">
        <v>32</v>
      </c>
      <c r="C15" s="11" t="s">
        <v>31</v>
      </c>
      <c r="D15" s="11">
        <v>1022</v>
      </c>
      <c r="E15" s="11">
        <v>991</v>
      </c>
      <c r="F15" s="7">
        <f t="shared" si="0"/>
        <v>-31</v>
      </c>
      <c r="G15" s="18">
        <v>2348</v>
      </c>
      <c r="H15" s="11">
        <v>2203</v>
      </c>
      <c r="I15" s="7">
        <f t="shared" si="1"/>
        <v>-145</v>
      </c>
      <c r="J15" s="13">
        <f t="shared" si="3"/>
        <v>2.2974559686888454</v>
      </c>
      <c r="K15" s="13">
        <f t="shared" si="4"/>
        <v>2.2230070635721493</v>
      </c>
      <c r="L15" s="14">
        <f t="shared" si="2"/>
        <v>-0.0744489051166961</v>
      </c>
      <c r="M15" s="11" t="s">
        <v>28</v>
      </c>
      <c r="O15" s="16"/>
      <c r="P15" s="16"/>
      <c r="Q15" s="16"/>
      <c r="R15" s="19"/>
    </row>
    <row r="16" spans="1:17" ht="13.5">
      <c r="A16" s="11" t="s">
        <v>13</v>
      </c>
      <c r="B16" s="11" t="s">
        <v>17</v>
      </c>
      <c r="C16" s="11" t="s">
        <v>33</v>
      </c>
      <c r="D16" s="11">
        <v>1312</v>
      </c>
      <c r="E16" s="11">
        <v>1317</v>
      </c>
      <c r="F16" s="7">
        <f t="shared" si="0"/>
        <v>5</v>
      </c>
      <c r="G16" s="18">
        <v>1553</v>
      </c>
      <c r="H16" s="11">
        <v>1562</v>
      </c>
      <c r="I16" s="7">
        <f t="shared" si="1"/>
        <v>9</v>
      </c>
      <c r="J16" s="13">
        <f t="shared" si="3"/>
        <v>1.1836890243902438</v>
      </c>
      <c r="K16" s="13">
        <f t="shared" si="4"/>
        <v>1.1860288534548216</v>
      </c>
      <c r="L16" s="21">
        <f t="shared" si="2"/>
        <v>0.0023398290645777475</v>
      </c>
      <c r="M16" s="11" t="s">
        <v>13</v>
      </c>
      <c r="O16" s="16"/>
      <c r="P16" s="16"/>
      <c r="Q16" s="16"/>
    </row>
    <row r="17" spans="1:18" ht="13.5">
      <c r="A17" s="11" t="s">
        <v>28</v>
      </c>
      <c r="B17" s="11" t="s">
        <v>34</v>
      </c>
      <c r="C17" s="11" t="s">
        <v>35</v>
      </c>
      <c r="D17" s="11">
        <v>1087</v>
      </c>
      <c r="E17" s="11">
        <v>1151</v>
      </c>
      <c r="F17" s="7">
        <f t="shared" si="0"/>
        <v>64</v>
      </c>
      <c r="G17" s="18">
        <v>2118</v>
      </c>
      <c r="H17" s="11">
        <v>2217</v>
      </c>
      <c r="I17" s="7">
        <f t="shared" si="1"/>
        <v>99</v>
      </c>
      <c r="J17" s="13">
        <f t="shared" si="3"/>
        <v>1.9484820607175712</v>
      </c>
      <c r="K17" s="13">
        <f t="shared" si="4"/>
        <v>1.9261511728931364</v>
      </c>
      <c r="L17" s="14">
        <f t="shared" si="2"/>
        <v>-0.02233088782443482</v>
      </c>
      <c r="M17" s="11" t="s">
        <v>28</v>
      </c>
      <c r="O17" s="16"/>
      <c r="P17" s="16"/>
      <c r="Q17" s="22"/>
      <c r="R17" s="19"/>
    </row>
    <row r="18" spans="1:18" ht="13.5">
      <c r="A18" s="11" t="s">
        <v>28</v>
      </c>
      <c r="B18" s="11" t="s">
        <v>36</v>
      </c>
      <c r="C18" s="11" t="s">
        <v>35</v>
      </c>
      <c r="D18" s="11">
        <v>1529</v>
      </c>
      <c r="E18" s="11">
        <v>1570</v>
      </c>
      <c r="F18" s="7">
        <f t="shared" si="0"/>
        <v>41</v>
      </c>
      <c r="G18" s="18">
        <v>2560</v>
      </c>
      <c r="H18" s="11">
        <v>2534</v>
      </c>
      <c r="I18" s="7">
        <f t="shared" si="1"/>
        <v>-26</v>
      </c>
      <c r="J18" s="13">
        <f t="shared" si="3"/>
        <v>1.6742969260954872</v>
      </c>
      <c r="K18" s="13">
        <f t="shared" si="4"/>
        <v>1.6140127388535033</v>
      </c>
      <c r="L18" s="14">
        <f t="shared" si="2"/>
        <v>-0.06028418724198392</v>
      </c>
      <c r="M18" s="11" t="s">
        <v>28</v>
      </c>
      <c r="O18" s="16"/>
      <c r="P18" s="16"/>
      <c r="Q18" s="22"/>
      <c r="R18" s="23"/>
    </row>
    <row r="19" spans="1:17" ht="13.5">
      <c r="A19" s="11" t="s">
        <v>13</v>
      </c>
      <c r="B19" s="11" t="s">
        <v>37</v>
      </c>
      <c r="C19" s="11" t="s">
        <v>38</v>
      </c>
      <c r="D19" s="11">
        <v>1077</v>
      </c>
      <c r="E19" s="12">
        <v>1026</v>
      </c>
      <c r="F19" s="7">
        <f t="shared" si="0"/>
        <v>-51</v>
      </c>
      <c r="G19" s="18">
        <v>1772</v>
      </c>
      <c r="H19" s="12">
        <v>1729</v>
      </c>
      <c r="I19" s="7">
        <f t="shared" si="1"/>
        <v>-43</v>
      </c>
      <c r="J19" s="13">
        <f t="shared" si="3"/>
        <v>1.6453110492107708</v>
      </c>
      <c r="K19" s="13">
        <f t="shared" si="4"/>
        <v>1.6851851851851851</v>
      </c>
      <c r="L19" s="14">
        <f t="shared" si="2"/>
        <v>0.03987413597441436</v>
      </c>
      <c r="M19" s="11" t="s">
        <v>13</v>
      </c>
      <c r="O19" s="16"/>
      <c r="P19" s="16"/>
      <c r="Q19" s="17"/>
    </row>
    <row r="20" spans="1:18" ht="13.5">
      <c r="A20" s="11" t="s">
        <v>16</v>
      </c>
      <c r="B20" s="11" t="s">
        <v>39</v>
      </c>
      <c r="C20" s="11" t="s">
        <v>38</v>
      </c>
      <c r="D20" s="11">
        <v>446</v>
      </c>
      <c r="E20" s="24">
        <v>406</v>
      </c>
      <c r="F20" s="7">
        <f t="shared" si="0"/>
        <v>-40</v>
      </c>
      <c r="G20" s="18">
        <v>1206</v>
      </c>
      <c r="H20" s="12">
        <v>1139</v>
      </c>
      <c r="I20" s="7">
        <f t="shared" si="1"/>
        <v>-67</v>
      </c>
      <c r="J20" s="13">
        <f aca="true" t="shared" si="5" ref="J20:J57">G20/D20</f>
        <v>2.704035874439462</v>
      </c>
      <c r="K20" s="13">
        <f aca="true" t="shared" si="6" ref="K20:K57">H20/E20</f>
        <v>2.8054187192118225</v>
      </c>
      <c r="L20" s="14">
        <f t="shared" si="2"/>
        <v>0.10138284477236059</v>
      </c>
      <c r="M20" s="11" t="s">
        <v>16</v>
      </c>
      <c r="O20" s="16"/>
      <c r="P20" s="16"/>
      <c r="Q20" s="16"/>
      <c r="R20" s="19"/>
    </row>
    <row r="21" spans="1:17" ht="13.5">
      <c r="A21" s="11" t="s">
        <v>28</v>
      </c>
      <c r="B21" s="11" t="s">
        <v>40</v>
      </c>
      <c r="C21" s="11" t="s">
        <v>38</v>
      </c>
      <c r="D21" s="11">
        <v>448</v>
      </c>
      <c r="E21" s="24">
        <v>447</v>
      </c>
      <c r="F21" s="7">
        <f t="shared" si="0"/>
        <v>-1</v>
      </c>
      <c r="G21" s="18">
        <v>1057</v>
      </c>
      <c r="H21" s="12">
        <v>1076</v>
      </c>
      <c r="I21" s="7">
        <f t="shared" si="1"/>
        <v>19</v>
      </c>
      <c r="J21" s="13">
        <f t="shared" si="5"/>
        <v>2.359375</v>
      </c>
      <c r="K21" s="13">
        <f t="shared" si="6"/>
        <v>2.407158836689038</v>
      </c>
      <c r="L21" s="14">
        <f t="shared" si="2"/>
        <v>0.04778383668903796</v>
      </c>
      <c r="M21" s="11" t="s">
        <v>28</v>
      </c>
      <c r="O21" s="16"/>
      <c r="P21" s="16"/>
      <c r="Q21" s="16"/>
    </row>
    <row r="22" spans="1:17" ht="13.5">
      <c r="A22" s="11" t="s">
        <v>13</v>
      </c>
      <c r="B22" s="11" t="s">
        <v>41</v>
      </c>
      <c r="C22" s="11" t="s">
        <v>42</v>
      </c>
      <c r="D22" s="11">
        <v>1187</v>
      </c>
      <c r="E22" s="12">
        <v>1144</v>
      </c>
      <c r="F22" s="7">
        <f t="shared" si="0"/>
        <v>-43</v>
      </c>
      <c r="G22" s="20">
        <v>1610.5</v>
      </c>
      <c r="H22" s="12">
        <v>1589</v>
      </c>
      <c r="I22" s="7">
        <f t="shared" si="1"/>
        <v>-21.5</v>
      </c>
      <c r="J22" s="13">
        <f t="shared" si="5"/>
        <v>1.356781802864364</v>
      </c>
      <c r="K22" s="13">
        <f t="shared" si="6"/>
        <v>1.388986013986014</v>
      </c>
      <c r="L22" s="14">
        <f t="shared" si="2"/>
        <v>0.03220421112165006</v>
      </c>
      <c r="M22" s="11" t="s">
        <v>13</v>
      </c>
      <c r="O22" s="16"/>
      <c r="P22" s="16"/>
      <c r="Q22" s="17"/>
    </row>
    <row r="23" spans="1:17" ht="13.5">
      <c r="A23" s="11" t="s">
        <v>16</v>
      </c>
      <c r="B23" s="11" t="s">
        <v>43</v>
      </c>
      <c r="C23" s="11" t="s">
        <v>42</v>
      </c>
      <c r="D23" s="11">
        <v>438</v>
      </c>
      <c r="E23" s="11">
        <v>446</v>
      </c>
      <c r="F23" s="7">
        <f t="shared" si="0"/>
        <v>8</v>
      </c>
      <c r="G23" s="12">
        <v>746.5</v>
      </c>
      <c r="H23" s="12">
        <v>736</v>
      </c>
      <c r="I23" s="7">
        <f t="shared" si="1"/>
        <v>-10.5</v>
      </c>
      <c r="J23" s="13">
        <f t="shared" si="5"/>
        <v>1.7043378995433789</v>
      </c>
      <c r="K23" s="13">
        <f t="shared" si="6"/>
        <v>1.6502242152466369</v>
      </c>
      <c r="L23" s="14">
        <f t="shared" si="2"/>
        <v>-0.054113684296742015</v>
      </c>
      <c r="M23" s="11" t="s">
        <v>16</v>
      </c>
      <c r="O23" s="16"/>
      <c r="P23" s="16"/>
      <c r="Q23" s="17"/>
    </row>
    <row r="24" spans="1:17" ht="13.5">
      <c r="A24" s="11" t="s">
        <v>13</v>
      </c>
      <c r="B24" s="11" t="s">
        <v>44</v>
      </c>
      <c r="C24" s="11" t="s">
        <v>42</v>
      </c>
      <c r="D24" s="11">
        <v>313</v>
      </c>
      <c r="E24" s="11">
        <v>319</v>
      </c>
      <c r="F24" s="7">
        <f t="shared" si="0"/>
        <v>6</v>
      </c>
      <c r="G24" s="12">
        <v>474</v>
      </c>
      <c r="H24" s="12">
        <v>479</v>
      </c>
      <c r="I24" s="7">
        <f t="shared" si="1"/>
        <v>5</v>
      </c>
      <c r="J24" s="13">
        <f t="shared" si="5"/>
        <v>1.5143769968051117</v>
      </c>
      <c r="K24" s="13">
        <f t="shared" si="6"/>
        <v>1.5015673981191222</v>
      </c>
      <c r="L24" s="14">
        <f t="shared" si="2"/>
        <v>-0.01280959868598952</v>
      </c>
      <c r="M24" s="11" t="s">
        <v>13</v>
      </c>
      <c r="O24" s="16"/>
      <c r="P24" s="16"/>
      <c r="Q24" s="16"/>
    </row>
    <row r="25" spans="1:17" ht="13.5">
      <c r="A25" s="11" t="s">
        <v>28</v>
      </c>
      <c r="B25" s="11" t="s">
        <v>45</v>
      </c>
      <c r="C25" s="11" t="s">
        <v>46</v>
      </c>
      <c r="D25" s="11">
        <v>887</v>
      </c>
      <c r="E25" s="11">
        <v>871</v>
      </c>
      <c r="F25" s="7">
        <f t="shared" si="0"/>
        <v>-16</v>
      </c>
      <c r="G25" s="20">
        <v>1918.5</v>
      </c>
      <c r="H25" s="12">
        <v>1847</v>
      </c>
      <c r="I25" s="7">
        <f t="shared" si="1"/>
        <v>-71.5</v>
      </c>
      <c r="J25" s="13">
        <f t="shared" si="5"/>
        <v>2.1629086809470124</v>
      </c>
      <c r="K25" s="13">
        <f t="shared" si="6"/>
        <v>2.1205510907003444</v>
      </c>
      <c r="L25" s="14">
        <f t="shared" si="2"/>
        <v>-0.042357590246667964</v>
      </c>
      <c r="M25" s="11" t="s">
        <v>28</v>
      </c>
      <c r="O25" s="16"/>
      <c r="P25" s="16"/>
      <c r="Q25" s="16"/>
    </row>
    <row r="26" spans="1:17" ht="13.5">
      <c r="A26" s="11" t="s">
        <v>28</v>
      </c>
      <c r="B26" s="11" t="s">
        <v>47</v>
      </c>
      <c r="C26" s="11" t="s">
        <v>48</v>
      </c>
      <c r="D26" s="11">
        <v>876</v>
      </c>
      <c r="E26" s="11">
        <v>799</v>
      </c>
      <c r="F26" s="7">
        <f t="shared" si="0"/>
        <v>-77</v>
      </c>
      <c r="G26" s="18">
        <v>1400</v>
      </c>
      <c r="H26" s="12">
        <v>1334</v>
      </c>
      <c r="I26" s="7">
        <f t="shared" si="1"/>
        <v>-66</v>
      </c>
      <c r="J26" s="13">
        <f t="shared" si="5"/>
        <v>1.5981735159817352</v>
      </c>
      <c r="K26" s="13">
        <f t="shared" si="6"/>
        <v>1.6695869837296622</v>
      </c>
      <c r="L26" s="14">
        <f t="shared" si="2"/>
        <v>0.071413467747927</v>
      </c>
      <c r="M26" s="11" t="s">
        <v>28</v>
      </c>
      <c r="O26" s="16"/>
      <c r="P26" s="16"/>
      <c r="Q26" s="17"/>
    </row>
    <row r="27" spans="1:18" ht="13.5">
      <c r="A27" s="11" t="s">
        <v>16</v>
      </c>
      <c r="B27" s="11" t="s">
        <v>49</v>
      </c>
      <c r="C27" s="11" t="s">
        <v>50</v>
      </c>
      <c r="D27" s="11">
        <v>566</v>
      </c>
      <c r="E27" s="11">
        <v>558</v>
      </c>
      <c r="F27" s="7">
        <f t="shared" si="0"/>
        <v>-8</v>
      </c>
      <c r="G27" s="18">
        <v>1111</v>
      </c>
      <c r="H27" s="12">
        <v>1146</v>
      </c>
      <c r="I27" s="7">
        <f t="shared" si="1"/>
        <v>35</v>
      </c>
      <c r="J27" s="13">
        <f t="shared" si="5"/>
        <v>1.9628975265017667</v>
      </c>
      <c r="K27" s="13">
        <f t="shared" si="6"/>
        <v>2.053763440860215</v>
      </c>
      <c r="L27" s="14">
        <f t="shared" si="2"/>
        <v>0.09086591435844826</v>
      </c>
      <c r="M27" s="11" t="s">
        <v>16</v>
      </c>
      <c r="O27" s="16"/>
      <c r="P27" s="16"/>
      <c r="Q27" s="16"/>
      <c r="R27" s="19"/>
    </row>
    <row r="28" spans="1:17" ht="13.5">
      <c r="A28" s="11" t="s">
        <v>28</v>
      </c>
      <c r="B28" s="11" t="s">
        <v>51</v>
      </c>
      <c r="C28" s="11" t="s">
        <v>52</v>
      </c>
      <c r="D28" s="11">
        <v>440</v>
      </c>
      <c r="E28" s="11">
        <v>429</v>
      </c>
      <c r="F28" s="7">
        <f t="shared" si="0"/>
        <v>-11</v>
      </c>
      <c r="G28" s="12">
        <v>758</v>
      </c>
      <c r="H28" s="12">
        <v>748</v>
      </c>
      <c r="I28" s="7">
        <f t="shared" si="1"/>
        <v>-10</v>
      </c>
      <c r="J28" s="13">
        <f t="shared" si="5"/>
        <v>1.7227272727272727</v>
      </c>
      <c r="K28" s="13">
        <f t="shared" si="6"/>
        <v>1.7435897435897436</v>
      </c>
      <c r="L28" s="14">
        <f t="shared" si="2"/>
        <v>0.02086247086247095</v>
      </c>
      <c r="M28" s="11" t="s">
        <v>28</v>
      </c>
      <c r="O28" s="16"/>
      <c r="P28" s="16"/>
      <c r="Q28" s="16"/>
    </row>
    <row r="29" spans="1:18" ht="13.5">
      <c r="A29" s="11" t="s">
        <v>28</v>
      </c>
      <c r="B29" s="11" t="s">
        <v>21</v>
      </c>
      <c r="C29" s="11" t="s">
        <v>53</v>
      </c>
      <c r="D29" s="11">
        <v>1725</v>
      </c>
      <c r="E29" s="11">
        <v>1724</v>
      </c>
      <c r="F29" s="7">
        <f t="shared" si="0"/>
        <v>-1</v>
      </c>
      <c r="G29" s="20">
        <v>2852.5</v>
      </c>
      <c r="H29" s="12">
        <v>2838</v>
      </c>
      <c r="I29" s="7">
        <f t="shared" si="1"/>
        <v>-14.5</v>
      </c>
      <c r="J29" s="13">
        <f t="shared" si="5"/>
        <v>1.653623188405797</v>
      </c>
      <c r="K29" s="13">
        <f t="shared" si="6"/>
        <v>1.6461716937354989</v>
      </c>
      <c r="L29" s="14">
        <f t="shared" si="2"/>
        <v>-0.007451494670298153</v>
      </c>
      <c r="M29" s="11" t="s">
        <v>28</v>
      </c>
      <c r="O29" s="16"/>
      <c r="P29" s="16"/>
      <c r="Q29" s="16"/>
      <c r="R29" s="19"/>
    </row>
    <row r="30" spans="1:17" ht="13.5">
      <c r="A30" s="11" t="s">
        <v>16</v>
      </c>
      <c r="B30" s="11" t="s">
        <v>54</v>
      </c>
      <c r="C30" s="11" t="s">
        <v>55</v>
      </c>
      <c r="D30" s="11">
        <v>229</v>
      </c>
      <c r="E30" s="11">
        <v>221</v>
      </c>
      <c r="F30" s="7">
        <f t="shared" si="0"/>
        <v>-8</v>
      </c>
      <c r="G30" s="12">
        <v>684</v>
      </c>
      <c r="H30" s="12">
        <v>618</v>
      </c>
      <c r="I30" s="7">
        <f t="shared" si="1"/>
        <v>-66</v>
      </c>
      <c r="J30" s="13">
        <f t="shared" si="5"/>
        <v>2.986899563318777</v>
      </c>
      <c r="K30" s="13">
        <f t="shared" si="6"/>
        <v>2.7963800904977374</v>
      </c>
      <c r="L30" s="14">
        <f t="shared" si="2"/>
        <v>-0.19051947282103976</v>
      </c>
      <c r="M30" s="11" t="s">
        <v>16</v>
      </c>
      <c r="O30" s="16"/>
      <c r="P30" s="16"/>
      <c r="Q30" s="17"/>
    </row>
    <row r="31" spans="1:18" ht="13.5">
      <c r="A31" s="11" t="s">
        <v>13</v>
      </c>
      <c r="B31" s="11" t="s">
        <v>56</v>
      </c>
      <c r="C31" s="11" t="s">
        <v>57</v>
      </c>
      <c r="D31" s="11">
        <v>822</v>
      </c>
      <c r="E31" s="11">
        <v>821</v>
      </c>
      <c r="F31" s="7">
        <f t="shared" si="0"/>
        <v>-1</v>
      </c>
      <c r="G31" s="20">
        <v>1031.5</v>
      </c>
      <c r="H31" s="11">
        <v>1023</v>
      </c>
      <c r="I31" s="7">
        <f t="shared" si="1"/>
        <v>-8.5</v>
      </c>
      <c r="J31" s="13">
        <f t="shared" si="5"/>
        <v>1.2548661800486618</v>
      </c>
      <c r="K31" s="13">
        <f t="shared" si="6"/>
        <v>1.246041412911084</v>
      </c>
      <c r="L31" s="14">
        <f t="shared" si="2"/>
        <v>-0.00882476713757785</v>
      </c>
      <c r="M31" s="11" t="s">
        <v>13</v>
      </c>
      <c r="O31" s="16"/>
      <c r="P31" s="16"/>
      <c r="Q31" s="16"/>
      <c r="R31" s="19"/>
    </row>
    <row r="32" spans="1:13" ht="13.5">
      <c r="A32" s="11" t="s">
        <v>16</v>
      </c>
      <c r="B32" s="11" t="s">
        <v>58</v>
      </c>
      <c r="C32" s="11" t="s">
        <v>57</v>
      </c>
      <c r="D32" s="11">
        <v>581</v>
      </c>
      <c r="E32" s="11">
        <v>581</v>
      </c>
      <c r="F32" s="7">
        <f t="shared" si="0"/>
        <v>0</v>
      </c>
      <c r="G32" s="18">
        <v>1291</v>
      </c>
      <c r="H32" s="12">
        <v>1308</v>
      </c>
      <c r="I32" s="7">
        <f t="shared" si="1"/>
        <v>17</v>
      </c>
      <c r="J32" s="13">
        <f t="shared" si="5"/>
        <v>2.2220309810671255</v>
      </c>
      <c r="K32" s="13">
        <f t="shared" si="6"/>
        <v>2.251290877796902</v>
      </c>
      <c r="L32" s="14">
        <f t="shared" si="2"/>
        <v>0.029259896729776358</v>
      </c>
      <c r="M32" s="11" t="s">
        <v>16</v>
      </c>
    </row>
    <row r="33" spans="1:13" ht="13.5">
      <c r="A33" s="11" t="s">
        <v>16</v>
      </c>
      <c r="B33" s="11" t="s">
        <v>59</v>
      </c>
      <c r="C33" s="11" t="s">
        <v>60</v>
      </c>
      <c r="D33" s="11">
        <v>382</v>
      </c>
      <c r="E33" s="11">
        <v>454</v>
      </c>
      <c r="F33" s="7">
        <f t="shared" si="0"/>
        <v>72</v>
      </c>
      <c r="G33" s="18">
        <v>1080</v>
      </c>
      <c r="H33" s="12">
        <v>1107</v>
      </c>
      <c r="I33" s="7">
        <f t="shared" si="1"/>
        <v>27</v>
      </c>
      <c r="J33" s="13">
        <f t="shared" si="5"/>
        <v>2.8272251308900525</v>
      </c>
      <c r="K33" s="13">
        <f t="shared" si="6"/>
        <v>2.4383259911894273</v>
      </c>
      <c r="L33" s="14">
        <f t="shared" si="2"/>
        <v>-0.3888991397006252</v>
      </c>
      <c r="M33" s="11" t="s">
        <v>16</v>
      </c>
    </row>
    <row r="34" spans="1:13" ht="13.5">
      <c r="A34" s="11" t="s">
        <v>13</v>
      </c>
      <c r="B34" s="11" t="s">
        <v>61</v>
      </c>
      <c r="C34" s="11" t="s">
        <v>60</v>
      </c>
      <c r="D34" s="11">
        <v>861</v>
      </c>
      <c r="E34" s="11">
        <v>803</v>
      </c>
      <c r="F34" s="7">
        <f t="shared" si="0"/>
        <v>-58</v>
      </c>
      <c r="G34" s="20">
        <v>1165.5</v>
      </c>
      <c r="H34" s="12">
        <v>1112</v>
      </c>
      <c r="I34" s="7">
        <f t="shared" si="1"/>
        <v>-53.5</v>
      </c>
      <c r="J34" s="13">
        <f t="shared" si="5"/>
        <v>1.353658536585366</v>
      </c>
      <c r="K34" s="13">
        <f t="shared" si="6"/>
        <v>1.3848069738480697</v>
      </c>
      <c r="L34" s="14">
        <f t="shared" si="2"/>
        <v>0.031148437262703776</v>
      </c>
      <c r="M34" s="11" t="s">
        <v>13</v>
      </c>
    </row>
    <row r="35" spans="1:13" ht="13.5">
      <c r="A35" s="11" t="s">
        <v>13</v>
      </c>
      <c r="B35" s="11" t="s">
        <v>62</v>
      </c>
      <c r="C35" s="11" t="s">
        <v>63</v>
      </c>
      <c r="D35" s="11">
        <v>1276</v>
      </c>
      <c r="E35" s="11">
        <v>1224</v>
      </c>
      <c r="F35" s="7">
        <f t="shared" si="0"/>
        <v>-52</v>
      </c>
      <c r="G35" s="12">
        <v>2195</v>
      </c>
      <c r="H35" s="12">
        <v>2178</v>
      </c>
      <c r="I35" s="7">
        <f t="shared" si="1"/>
        <v>-17</v>
      </c>
      <c r="J35" s="13">
        <f t="shared" si="5"/>
        <v>1.7202194357366771</v>
      </c>
      <c r="K35" s="13">
        <f t="shared" si="6"/>
        <v>1.7794117647058822</v>
      </c>
      <c r="L35" s="14">
        <f t="shared" si="2"/>
        <v>0.05919232896920512</v>
      </c>
      <c r="M35" s="11" t="s">
        <v>13</v>
      </c>
    </row>
    <row r="36" spans="1:13" ht="13.5">
      <c r="A36" s="11" t="s">
        <v>16</v>
      </c>
      <c r="B36" s="11" t="s">
        <v>64</v>
      </c>
      <c r="C36" s="11" t="s">
        <v>63</v>
      </c>
      <c r="D36" s="11">
        <v>382</v>
      </c>
      <c r="E36" s="11">
        <v>347</v>
      </c>
      <c r="F36" s="7">
        <f t="shared" si="0"/>
        <v>-35</v>
      </c>
      <c r="G36" s="12">
        <v>977.5</v>
      </c>
      <c r="H36" s="12">
        <v>1033</v>
      </c>
      <c r="I36" s="7">
        <f t="shared" si="1"/>
        <v>55.5</v>
      </c>
      <c r="J36" s="13">
        <f t="shared" si="5"/>
        <v>2.5589005235602094</v>
      </c>
      <c r="K36" s="13">
        <f t="shared" si="6"/>
        <v>2.9769452449567724</v>
      </c>
      <c r="L36" s="14">
        <f t="shared" si="2"/>
        <v>0.418044721396563</v>
      </c>
      <c r="M36" s="11" t="s">
        <v>16</v>
      </c>
    </row>
    <row r="37" spans="1:13" ht="13.5">
      <c r="A37" s="11" t="s">
        <v>16</v>
      </c>
      <c r="B37" s="11" t="s">
        <v>65</v>
      </c>
      <c r="C37" s="11" t="s">
        <v>63</v>
      </c>
      <c r="D37" s="11">
        <v>242</v>
      </c>
      <c r="E37" s="11">
        <v>231</v>
      </c>
      <c r="F37" s="7">
        <f t="shared" si="0"/>
        <v>-11</v>
      </c>
      <c r="G37" s="12">
        <v>502</v>
      </c>
      <c r="H37" s="12">
        <v>487</v>
      </c>
      <c r="I37" s="7">
        <f t="shared" si="1"/>
        <v>-15</v>
      </c>
      <c r="J37" s="13">
        <f t="shared" si="5"/>
        <v>2.074380165289256</v>
      </c>
      <c r="K37" s="13">
        <f t="shared" si="6"/>
        <v>2.1082251082251084</v>
      </c>
      <c r="L37" s="14">
        <f t="shared" si="2"/>
        <v>0.033844942935852274</v>
      </c>
      <c r="M37" s="11" t="s">
        <v>16</v>
      </c>
    </row>
    <row r="38" spans="1:13" ht="13.5">
      <c r="A38" s="11" t="s">
        <v>28</v>
      </c>
      <c r="B38" s="11" t="s">
        <v>66</v>
      </c>
      <c r="C38" s="11" t="s">
        <v>63</v>
      </c>
      <c r="D38" s="11">
        <v>335</v>
      </c>
      <c r="E38" s="11">
        <v>393</v>
      </c>
      <c r="F38" s="7">
        <f t="shared" si="0"/>
        <v>58</v>
      </c>
      <c r="G38" s="12">
        <v>737</v>
      </c>
      <c r="H38" s="12">
        <v>870</v>
      </c>
      <c r="I38" s="7">
        <f t="shared" si="1"/>
        <v>133</v>
      </c>
      <c r="J38" s="13">
        <f t="shared" si="5"/>
        <v>2.2</v>
      </c>
      <c r="K38" s="13">
        <f t="shared" si="6"/>
        <v>2.213740458015267</v>
      </c>
      <c r="L38" s="14">
        <f t="shared" si="2"/>
        <v>0.01374045801526691</v>
      </c>
      <c r="M38" s="11" t="s">
        <v>28</v>
      </c>
    </row>
    <row r="39" spans="1:13" ht="13.5">
      <c r="A39" s="11" t="s">
        <v>67</v>
      </c>
      <c r="B39" s="11" t="s">
        <v>68</v>
      </c>
      <c r="C39" s="11" t="s">
        <v>69</v>
      </c>
      <c r="D39" s="11">
        <v>1146</v>
      </c>
      <c r="E39" s="11">
        <v>1140</v>
      </c>
      <c r="F39" s="7">
        <f t="shared" si="0"/>
        <v>-6</v>
      </c>
      <c r="G39" s="12">
        <v>1419</v>
      </c>
      <c r="H39" s="12">
        <v>1411</v>
      </c>
      <c r="I39" s="7">
        <f t="shared" si="1"/>
        <v>-8</v>
      </c>
      <c r="J39" s="13">
        <f t="shared" si="5"/>
        <v>1.2382198952879582</v>
      </c>
      <c r="K39" s="13">
        <f t="shared" si="6"/>
        <v>1.237719298245614</v>
      </c>
      <c r="L39" s="21">
        <f t="shared" si="2"/>
        <v>-0.0005005970423441752</v>
      </c>
      <c r="M39" s="11" t="s">
        <v>67</v>
      </c>
    </row>
    <row r="40" spans="1:13" ht="13.5">
      <c r="A40" s="11" t="s">
        <v>67</v>
      </c>
      <c r="B40" s="11" t="s">
        <v>70</v>
      </c>
      <c r="C40" s="11" t="s">
        <v>69</v>
      </c>
      <c r="D40" s="11">
        <v>589</v>
      </c>
      <c r="E40" s="11">
        <v>572</v>
      </c>
      <c r="F40" s="7">
        <f t="shared" si="0"/>
        <v>-17</v>
      </c>
      <c r="G40" s="12">
        <v>751</v>
      </c>
      <c r="H40" s="12">
        <v>769</v>
      </c>
      <c r="I40" s="7">
        <f t="shared" si="1"/>
        <v>18</v>
      </c>
      <c r="J40" s="13">
        <f t="shared" si="5"/>
        <v>1.2750424448217317</v>
      </c>
      <c r="K40" s="13">
        <f t="shared" si="6"/>
        <v>1.3444055944055944</v>
      </c>
      <c r="L40" s="14">
        <f t="shared" si="2"/>
        <v>0.0693631495838627</v>
      </c>
      <c r="M40" s="11" t="s">
        <v>67</v>
      </c>
    </row>
    <row r="41" spans="1:13" ht="13.5">
      <c r="A41" s="11" t="s">
        <v>16</v>
      </c>
      <c r="B41" s="11" t="s">
        <v>71</v>
      </c>
      <c r="C41" s="11" t="s">
        <v>69</v>
      </c>
      <c r="D41" s="11">
        <v>177</v>
      </c>
      <c r="E41" s="11">
        <v>226</v>
      </c>
      <c r="F41" s="7">
        <f t="shared" si="0"/>
        <v>49</v>
      </c>
      <c r="G41" s="12">
        <v>468</v>
      </c>
      <c r="H41" s="12">
        <v>464</v>
      </c>
      <c r="I41" s="7">
        <f t="shared" si="1"/>
        <v>-4</v>
      </c>
      <c r="J41" s="13">
        <f t="shared" si="5"/>
        <v>2.6440677966101696</v>
      </c>
      <c r="K41" s="13">
        <f t="shared" si="6"/>
        <v>2.0530973451327434</v>
      </c>
      <c r="L41" s="14">
        <f t="shared" si="2"/>
        <v>-0.5909704514774261</v>
      </c>
      <c r="M41" s="11" t="s">
        <v>16</v>
      </c>
    </row>
    <row r="42" spans="1:13" ht="13.5">
      <c r="A42" s="11" t="s">
        <v>13</v>
      </c>
      <c r="B42" s="11" t="s">
        <v>72</v>
      </c>
      <c r="C42" s="11" t="s">
        <v>73</v>
      </c>
      <c r="D42" s="11">
        <v>619</v>
      </c>
      <c r="E42" s="11">
        <v>632</v>
      </c>
      <c r="F42" s="7">
        <f t="shared" si="0"/>
        <v>13</v>
      </c>
      <c r="G42" s="18">
        <v>1397</v>
      </c>
      <c r="H42" s="12">
        <v>1501</v>
      </c>
      <c r="I42" s="7">
        <f t="shared" si="1"/>
        <v>104</v>
      </c>
      <c r="J42" s="13">
        <f t="shared" si="5"/>
        <v>2.25686591276252</v>
      </c>
      <c r="K42" s="13">
        <f t="shared" si="6"/>
        <v>2.375</v>
      </c>
      <c r="L42" s="14">
        <f t="shared" si="2"/>
        <v>0.11813408723747987</v>
      </c>
      <c r="M42" s="11" t="s">
        <v>13</v>
      </c>
    </row>
    <row r="43" spans="1:13" ht="13.5">
      <c r="A43" s="11" t="s">
        <v>16</v>
      </c>
      <c r="B43" s="11" t="s">
        <v>74</v>
      </c>
      <c r="C43" s="11" t="s">
        <v>73</v>
      </c>
      <c r="D43" s="11">
        <v>366</v>
      </c>
      <c r="E43" s="11">
        <v>377</v>
      </c>
      <c r="F43" s="7">
        <f t="shared" si="0"/>
        <v>11</v>
      </c>
      <c r="G43" s="12">
        <v>623.5</v>
      </c>
      <c r="H43" s="12">
        <v>643</v>
      </c>
      <c r="I43" s="7">
        <f t="shared" si="1"/>
        <v>19.5</v>
      </c>
      <c r="J43" s="13">
        <f t="shared" si="5"/>
        <v>1.703551912568306</v>
      </c>
      <c r="K43" s="13">
        <f t="shared" si="6"/>
        <v>1.7055702917771882</v>
      </c>
      <c r="L43" s="21">
        <f t="shared" si="2"/>
        <v>0.0020183792088821484</v>
      </c>
      <c r="M43" s="11" t="s">
        <v>16</v>
      </c>
    </row>
    <row r="44" spans="1:13" ht="13.5">
      <c r="A44" s="11" t="s">
        <v>13</v>
      </c>
      <c r="B44" s="11" t="s">
        <v>75</v>
      </c>
      <c r="C44" s="11" t="s">
        <v>76</v>
      </c>
      <c r="D44" s="11">
        <v>2051</v>
      </c>
      <c r="E44" s="11">
        <v>2106</v>
      </c>
      <c r="F44" s="7">
        <f t="shared" si="0"/>
        <v>55</v>
      </c>
      <c r="G44" s="18">
        <v>2807</v>
      </c>
      <c r="H44" s="12">
        <v>2859</v>
      </c>
      <c r="I44" s="7">
        <f t="shared" si="1"/>
        <v>52</v>
      </c>
      <c r="J44" s="13">
        <f t="shared" si="5"/>
        <v>1.3686006825938566</v>
      </c>
      <c r="K44" s="13">
        <f t="shared" si="6"/>
        <v>1.3575498575498575</v>
      </c>
      <c r="L44" s="14">
        <f t="shared" si="2"/>
        <v>-0.011050825043999124</v>
      </c>
      <c r="M44" s="11" t="s">
        <v>13</v>
      </c>
    </row>
    <row r="45" spans="1:13" ht="13.5">
      <c r="A45" s="11" t="s">
        <v>28</v>
      </c>
      <c r="B45" s="11" t="s">
        <v>77</v>
      </c>
      <c r="C45" s="11" t="s">
        <v>76</v>
      </c>
      <c r="D45" s="11">
        <v>653</v>
      </c>
      <c r="E45" s="11">
        <v>646</v>
      </c>
      <c r="F45" s="7">
        <f t="shared" si="0"/>
        <v>-7</v>
      </c>
      <c r="G45" s="20">
        <v>1171.5</v>
      </c>
      <c r="H45" s="12">
        <v>1110</v>
      </c>
      <c r="I45" s="7">
        <f t="shared" si="1"/>
        <v>-61.5</v>
      </c>
      <c r="J45" s="13">
        <f t="shared" si="5"/>
        <v>1.7940275650842266</v>
      </c>
      <c r="K45" s="13">
        <f t="shared" si="6"/>
        <v>1.7182662538699691</v>
      </c>
      <c r="L45" s="14">
        <f t="shared" si="2"/>
        <v>-0.07576131121425744</v>
      </c>
      <c r="M45" s="11" t="s">
        <v>28</v>
      </c>
    </row>
    <row r="46" spans="1:13" ht="13.5">
      <c r="A46" s="11" t="s">
        <v>13</v>
      </c>
      <c r="B46" s="11" t="s">
        <v>78</v>
      </c>
      <c r="C46" s="11" t="s">
        <v>79</v>
      </c>
      <c r="D46" s="11">
        <v>1671</v>
      </c>
      <c r="E46" s="11">
        <v>1677</v>
      </c>
      <c r="F46" s="7">
        <f t="shared" si="0"/>
        <v>6</v>
      </c>
      <c r="G46" s="20">
        <v>2031.5</v>
      </c>
      <c r="H46" s="12">
        <v>2031</v>
      </c>
      <c r="I46" s="7">
        <f t="shared" si="1"/>
        <v>-0.5</v>
      </c>
      <c r="J46" s="13">
        <f t="shared" si="5"/>
        <v>1.21573907839617</v>
      </c>
      <c r="K46" s="13">
        <f t="shared" si="6"/>
        <v>1.2110912343470484</v>
      </c>
      <c r="L46" s="21">
        <f t="shared" si="2"/>
        <v>-0.004647844049121552</v>
      </c>
      <c r="M46" s="11" t="s">
        <v>13</v>
      </c>
    </row>
    <row r="47" spans="1:13" ht="13.5">
      <c r="A47" s="11" t="s">
        <v>28</v>
      </c>
      <c r="B47" s="11" t="s">
        <v>80</v>
      </c>
      <c r="C47" s="11" t="s">
        <v>79</v>
      </c>
      <c r="D47" s="11">
        <v>573</v>
      </c>
      <c r="E47" s="11">
        <v>656</v>
      </c>
      <c r="F47" s="7">
        <f t="shared" si="0"/>
        <v>83</v>
      </c>
      <c r="G47" s="18">
        <v>1081</v>
      </c>
      <c r="H47" s="12">
        <v>1148</v>
      </c>
      <c r="I47" s="7">
        <f t="shared" si="1"/>
        <v>67</v>
      </c>
      <c r="J47" s="13">
        <f t="shared" si="5"/>
        <v>1.8865619546247818</v>
      </c>
      <c r="K47" s="13">
        <f t="shared" si="6"/>
        <v>1.75</v>
      </c>
      <c r="L47" s="14">
        <f t="shared" si="2"/>
        <v>-0.13656195462478182</v>
      </c>
      <c r="M47" s="11" t="s">
        <v>28</v>
      </c>
    </row>
    <row r="48" spans="1:13" ht="13.5">
      <c r="A48" s="11" t="s">
        <v>13</v>
      </c>
      <c r="B48" s="11" t="s">
        <v>81</v>
      </c>
      <c r="C48" s="11" t="s">
        <v>82</v>
      </c>
      <c r="D48" s="11">
        <v>1838</v>
      </c>
      <c r="E48" s="11">
        <v>1874</v>
      </c>
      <c r="F48" s="7">
        <f t="shared" si="0"/>
        <v>36</v>
      </c>
      <c r="G48" s="18">
        <v>2312</v>
      </c>
      <c r="H48" s="12">
        <v>2331</v>
      </c>
      <c r="I48" s="7">
        <f t="shared" si="1"/>
        <v>19</v>
      </c>
      <c r="J48" s="13">
        <f t="shared" si="5"/>
        <v>1.2578890097932536</v>
      </c>
      <c r="K48" s="13">
        <f t="shared" si="6"/>
        <v>1.243863393810032</v>
      </c>
      <c r="L48" s="14">
        <f t="shared" si="2"/>
        <v>-0.014025615983221495</v>
      </c>
      <c r="M48" s="11" t="s">
        <v>13</v>
      </c>
    </row>
    <row r="49" spans="1:13" ht="13.5">
      <c r="A49" s="11" t="s">
        <v>83</v>
      </c>
      <c r="B49" s="11" t="s">
        <v>84</v>
      </c>
      <c r="C49" s="11" t="s">
        <v>82</v>
      </c>
      <c r="D49" s="11">
        <v>1199</v>
      </c>
      <c r="E49" s="11">
        <v>1171</v>
      </c>
      <c r="F49" s="7">
        <f t="shared" si="0"/>
        <v>-28</v>
      </c>
      <c r="G49" s="18">
        <v>1340</v>
      </c>
      <c r="H49" s="12">
        <v>1345</v>
      </c>
      <c r="I49" s="7">
        <f t="shared" si="1"/>
        <v>5</v>
      </c>
      <c r="J49" s="13">
        <f t="shared" si="5"/>
        <v>1.1175979983319433</v>
      </c>
      <c r="K49" s="13">
        <f t="shared" si="6"/>
        <v>1.1485909479077712</v>
      </c>
      <c r="L49" s="14">
        <f t="shared" si="2"/>
        <v>0.030992949575827877</v>
      </c>
      <c r="M49" s="11" t="s">
        <v>83</v>
      </c>
    </row>
    <row r="50" spans="1:13" ht="13.5">
      <c r="A50" s="11" t="s">
        <v>16</v>
      </c>
      <c r="B50" s="11" t="s">
        <v>85</v>
      </c>
      <c r="C50" s="11" t="s">
        <v>82</v>
      </c>
      <c r="D50" s="11">
        <v>568</v>
      </c>
      <c r="E50" s="11">
        <v>553</v>
      </c>
      <c r="F50" s="7">
        <f t="shared" si="0"/>
        <v>-15</v>
      </c>
      <c r="G50" s="18">
        <v>1066</v>
      </c>
      <c r="H50" s="12">
        <v>1024</v>
      </c>
      <c r="I50" s="7">
        <f t="shared" si="1"/>
        <v>-42</v>
      </c>
      <c r="J50" s="13">
        <f t="shared" si="5"/>
        <v>1.8767605633802817</v>
      </c>
      <c r="K50" s="13">
        <f t="shared" si="6"/>
        <v>1.8517179023508137</v>
      </c>
      <c r="L50" s="14">
        <f t="shared" si="2"/>
        <v>-0.02504266102946806</v>
      </c>
      <c r="M50" s="11" t="s">
        <v>16</v>
      </c>
    </row>
    <row r="51" spans="1:13" ht="13.5">
      <c r="A51" s="11" t="s">
        <v>13</v>
      </c>
      <c r="B51" s="11" t="s">
        <v>86</v>
      </c>
      <c r="C51" s="11" t="s">
        <v>87</v>
      </c>
      <c r="D51" s="11">
        <v>1973</v>
      </c>
      <c r="E51" s="11">
        <v>1980</v>
      </c>
      <c r="F51" s="7">
        <f t="shared" si="0"/>
        <v>7</v>
      </c>
      <c r="G51" s="18">
        <v>2771</v>
      </c>
      <c r="H51" s="12">
        <v>2794</v>
      </c>
      <c r="I51" s="7">
        <f t="shared" si="1"/>
        <v>23</v>
      </c>
      <c r="J51" s="13">
        <f t="shared" si="5"/>
        <v>1.4044602128737962</v>
      </c>
      <c r="K51" s="13">
        <f t="shared" si="6"/>
        <v>1.4111111111111112</v>
      </c>
      <c r="L51" s="14">
        <f t="shared" si="2"/>
        <v>0.006650898237315017</v>
      </c>
      <c r="M51" s="11" t="s">
        <v>13</v>
      </c>
    </row>
    <row r="52" spans="1:13" ht="13.5">
      <c r="A52" s="11" t="s">
        <v>13</v>
      </c>
      <c r="B52" s="11" t="s">
        <v>65</v>
      </c>
      <c r="C52" s="11" t="s">
        <v>88</v>
      </c>
      <c r="D52" s="11">
        <v>1243</v>
      </c>
      <c r="E52" s="11">
        <v>1220</v>
      </c>
      <c r="F52" s="7">
        <f t="shared" si="0"/>
        <v>-23</v>
      </c>
      <c r="G52" s="12">
        <v>1834</v>
      </c>
      <c r="H52" s="12">
        <v>1811</v>
      </c>
      <c r="I52" s="7">
        <f t="shared" si="1"/>
        <v>-23</v>
      </c>
      <c r="J52" s="13">
        <f t="shared" si="5"/>
        <v>1.4754625905068384</v>
      </c>
      <c r="K52" s="13">
        <f t="shared" si="6"/>
        <v>1.4844262295081967</v>
      </c>
      <c r="L52" s="21">
        <f t="shared" si="2"/>
        <v>0.008963639001358326</v>
      </c>
      <c r="M52" s="11" t="s">
        <v>13</v>
      </c>
    </row>
    <row r="53" spans="1:13" ht="13.5">
      <c r="A53" s="11" t="s">
        <v>16</v>
      </c>
      <c r="B53" s="11" t="s">
        <v>89</v>
      </c>
      <c r="C53" s="11" t="s">
        <v>88</v>
      </c>
      <c r="D53" s="11">
        <v>335</v>
      </c>
      <c r="E53" s="11">
        <v>324</v>
      </c>
      <c r="F53" s="7">
        <f t="shared" si="0"/>
        <v>-11</v>
      </c>
      <c r="G53" s="12">
        <v>778</v>
      </c>
      <c r="H53" s="12">
        <v>856</v>
      </c>
      <c r="I53" s="7">
        <f t="shared" si="1"/>
        <v>78</v>
      </c>
      <c r="J53" s="13">
        <f t="shared" si="5"/>
        <v>2.3223880597014928</v>
      </c>
      <c r="K53" s="13">
        <f t="shared" si="6"/>
        <v>2.6419753086419755</v>
      </c>
      <c r="L53" s="14">
        <f t="shared" si="2"/>
        <v>0.31958724894048274</v>
      </c>
      <c r="M53" s="11" t="s">
        <v>16</v>
      </c>
    </row>
    <row r="54" spans="1:13" ht="13.5">
      <c r="A54" s="11" t="s">
        <v>13</v>
      </c>
      <c r="B54" s="11" t="s">
        <v>90</v>
      </c>
      <c r="C54" s="11" t="s">
        <v>91</v>
      </c>
      <c r="D54" s="11">
        <v>1528</v>
      </c>
      <c r="E54" s="11">
        <v>1584</v>
      </c>
      <c r="F54" s="7">
        <f t="shared" si="0"/>
        <v>56</v>
      </c>
      <c r="G54" s="12">
        <v>1851</v>
      </c>
      <c r="H54" s="12">
        <v>1888</v>
      </c>
      <c r="I54" s="7">
        <f t="shared" si="1"/>
        <v>37</v>
      </c>
      <c r="J54" s="13">
        <f t="shared" si="5"/>
        <v>1.2113874345549738</v>
      </c>
      <c r="K54" s="13">
        <f t="shared" si="6"/>
        <v>1.1919191919191918</v>
      </c>
      <c r="L54" s="14">
        <f t="shared" si="2"/>
        <v>-0.01946824263578195</v>
      </c>
      <c r="M54" s="11" t="s">
        <v>13</v>
      </c>
    </row>
    <row r="55" spans="1:13" ht="13.5">
      <c r="A55" s="11" t="s">
        <v>16</v>
      </c>
      <c r="B55" s="11" t="s">
        <v>92</v>
      </c>
      <c r="C55" s="11" t="s">
        <v>91</v>
      </c>
      <c r="D55" s="11">
        <v>326</v>
      </c>
      <c r="E55" s="11">
        <v>352</v>
      </c>
      <c r="F55" s="7">
        <f t="shared" si="0"/>
        <v>26</v>
      </c>
      <c r="G55" s="12">
        <v>699</v>
      </c>
      <c r="H55" s="12">
        <v>677</v>
      </c>
      <c r="I55" s="7">
        <f t="shared" si="1"/>
        <v>-22</v>
      </c>
      <c r="J55" s="13">
        <f t="shared" si="5"/>
        <v>2.144171779141104</v>
      </c>
      <c r="K55" s="13">
        <f t="shared" si="6"/>
        <v>1.9232954545454546</v>
      </c>
      <c r="L55" s="14">
        <f t="shared" si="2"/>
        <v>-0.22087632459564954</v>
      </c>
      <c r="M55" s="11" t="s">
        <v>16</v>
      </c>
    </row>
    <row r="56" spans="1:13" ht="13.5">
      <c r="A56" s="11" t="s">
        <v>13</v>
      </c>
      <c r="B56" s="11" t="s">
        <v>93</v>
      </c>
      <c r="C56" s="11" t="s">
        <v>94</v>
      </c>
      <c r="D56" s="11">
        <v>496</v>
      </c>
      <c r="E56" s="11">
        <v>509</v>
      </c>
      <c r="F56" s="7">
        <f t="shared" si="0"/>
        <v>13</v>
      </c>
      <c r="G56" s="12">
        <v>890</v>
      </c>
      <c r="H56" s="12">
        <v>875</v>
      </c>
      <c r="I56" s="7">
        <f t="shared" si="1"/>
        <v>-15</v>
      </c>
      <c r="J56" s="13">
        <f t="shared" si="5"/>
        <v>1.7943548387096775</v>
      </c>
      <c r="K56" s="13">
        <f t="shared" si="6"/>
        <v>1.719056974459725</v>
      </c>
      <c r="L56" s="14">
        <f t="shared" si="2"/>
        <v>-0.07529786424995244</v>
      </c>
      <c r="M56" s="11" t="s">
        <v>13</v>
      </c>
    </row>
    <row r="57" spans="1:13" ht="13.5">
      <c r="A57" s="11" t="s">
        <v>28</v>
      </c>
      <c r="B57" s="11" t="s">
        <v>95</v>
      </c>
      <c r="C57" s="11" t="s">
        <v>94</v>
      </c>
      <c r="D57" s="11">
        <v>449</v>
      </c>
      <c r="E57" s="11">
        <v>375</v>
      </c>
      <c r="F57" s="7">
        <f t="shared" si="0"/>
        <v>-74</v>
      </c>
      <c r="G57" s="12">
        <v>1380</v>
      </c>
      <c r="H57" s="11">
        <v>1323</v>
      </c>
      <c r="I57" s="7">
        <f t="shared" si="1"/>
        <v>-57</v>
      </c>
      <c r="J57" s="13">
        <f t="shared" si="5"/>
        <v>3.0734966592427617</v>
      </c>
      <c r="K57" s="13">
        <f t="shared" si="6"/>
        <v>3.528</v>
      </c>
      <c r="L57" s="14">
        <f>K57-J57</f>
        <v>0.4545033407572383</v>
      </c>
      <c r="M57" s="11" t="s">
        <v>28</v>
      </c>
    </row>
    <row r="58" spans="10:12" ht="13.5">
      <c r="J58" s="13"/>
      <c r="K58" s="13"/>
      <c r="L58" s="25"/>
    </row>
    <row r="59" spans="1:13" ht="13.5">
      <c r="A59" s="11"/>
      <c r="B59" s="7" t="s">
        <v>96</v>
      </c>
      <c r="C59" s="7"/>
      <c r="D59" s="11">
        <v>43650</v>
      </c>
      <c r="E59" s="11">
        <v>44054</v>
      </c>
      <c r="F59" s="7">
        <v>404</v>
      </c>
      <c r="G59" s="11">
        <v>71777.5</v>
      </c>
      <c r="H59" s="11">
        <v>71791</v>
      </c>
      <c r="I59" s="7">
        <v>13.5</v>
      </c>
      <c r="J59" s="26">
        <f>G59/D59</f>
        <v>1.6443871706758304</v>
      </c>
      <c r="K59" s="26">
        <f>H59/E59</f>
        <v>1.629613655967676</v>
      </c>
      <c r="L59" s="27">
        <f>K59-J59</f>
        <v>-0.014773514708154467</v>
      </c>
      <c r="M59" s="28"/>
    </row>
    <row r="60" ht="13.5">
      <c r="J60" s="29"/>
    </row>
    <row r="61" ht="13.5">
      <c r="J61" s="2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 Allenet</dc:creator>
  <cp:keywords/>
  <dc:description/>
  <cp:lastModifiedBy>M. Allenet</cp:lastModifiedBy>
  <dcterms:created xsi:type="dcterms:W3CDTF">2010-10-24T23:41:21Z</dcterms:created>
  <dcterms:modified xsi:type="dcterms:W3CDTF">2010-10-25T01:18:35Z</dcterms:modified>
  <cp:category/>
  <cp:version/>
  <cp:contentType/>
  <cp:contentStatus/>
</cp:coreProperties>
</file>